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0" windowHeight="1110" firstSheet="1" activeTab="1"/>
  </bookViews>
  <sheets>
    <sheet name="Amount Paid &gt;£25k (Payment Date" sheetId="1" state="hidden" r:id="rId1"/>
    <sheet name="Amount Paid &gt;£25k (Payment  (2)" sheetId="2" r:id="rId2"/>
    <sheet name="Macro1" sheetId="3" state="veryHidden" r:id="rId3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'Macro1'!$A$176</definedName>
    <definedName name="Macro33">'Macro1'!$A$183</definedName>
    <definedName name="Macro34">'Macro1'!$A$190</definedName>
    <definedName name="Macro35">'Macro1'!$A$196</definedName>
    <definedName name="Macro36">'Macro1'!$A$202</definedName>
    <definedName name="Macro37">'Macro1'!$A$208</definedName>
    <definedName name="Macro4">'Macro1'!$A$290</definedName>
    <definedName name="Macro5">'Macro1'!$A$297</definedName>
    <definedName name="Macro6">'Macro1'!$A$304</definedName>
    <definedName name="Macro7">'Macro1'!$A$311</definedName>
    <definedName name="Macro8">'Macro1'!$A$318</definedName>
    <definedName name="Macro9">'Macro1'!$A$325</definedName>
    <definedName name="Recover">'Macro1'!$A$332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<sst xmlns="http://schemas.openxmlformats.org/spreadsheetml/2006/main" count="432" uniqueCount="149">
  <si>
    <t>Publication of Spend Publication of User Defined Spend Taff Amount Paid &gt;£25k (Payment Date) Parameters : AP-ORG ID : '1606' , AP-PAYMENT DATE START : '01-MAY-2011' , AP-PAYMENT DATE END : '31-MAY-2011' , AP-MINIMUM PAYMENT LIMIT : '25000.00' , INCLUDE RECLAIMABLE VAT? : 'Y' Report Run : 14-JUN-11  09.19.47 AM</t>
  </si>
  <si>
    <t>Org Id:1606</t>
  </si>
  <si>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</si>
  <si>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</si>
  <si>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</si>
  <si>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</si>
  <si>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</si>
  <si>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</si>
  <si>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</si>
  <si>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Amount</t>
  </si>
  <si>
    <t>Total Inv Amount</t>
  </si>
  <si>
    <t>Department of Health</t>
  </si>
  <si>
    <t>Yorkshire Ambulance Service</t>
  </si>
  <si>
    <t>COMPUTER MAINTENANCE</t>
  </si>
  <si>
    <t>I.M. &amp; T</t>
  </si>
  <si>
    <t>ADVANCED HEALTH AND CARE LTD</t>
  </si>
  <si>
    <t>MRI00000006612</t>
  </si>
  <si>
    <t>COMPUTER SOFTWARE / LICENSE  FEES</t>
  </si>
  <si>
    <t>VEHICLE RUNNING COSTS : FUEL</t>
  </si>
  <si>
    <t>WORKSHOPS</t>
  </si>
  <si>
    <t>ARVAL UK LTD</t>
  </si>
  <si>
    <t>1015605289</t>
  </si>
  <si>
    <t>1016065657</t>
  </si>
  <si>
    <t>MEDICAL GASES</t>
  </si>
  <si>
    <t>NONE</t>
  </si>
  <si>
    <t>BOC LTD</t>
  </si>
  <si>
    <t>3006258747</t>
  </si>
  <si>
    <t>DATA LINES</t>
  </si>
  <si>
    <t>BT GLOBAL SERVICES</t>
  </si>
  <si>
    <t>1110598</t>
  </si>
  <si>
    <t>VAT DEBTOR &lt; ONE YEAR</t>
  </si>
  <si>
    <t>RESERVES</t>
  </si>
  <si>
    <t>RATES</t>
  </si>
  <si>
    <t>BUILDINGS</t>
  </si>
  <si>
    <t>CITY OF BRADFORD METROPOLITAN DISTRICT COUNCIL</t>
  </si>
  <si>
    <t>30622255 11/12</t>
  </si>
  <si>
    <t>CITY OF YORK COUNCIL</t>
  </si>
  <si>
    <t>4010343854 11/12</t>
  </si>
  <si>
    <t>DONCASTER METROPOLITAN BOROUGH COUNCIL</t>
  </si>
  <si>
    <t>9187880019 11/12</t>
  </si>
  <si>
    <t>EAST RIDING OF YORKSHIRE COUNCIL</t>
  </si>
  <si>
    <t>56132888 11/12</t>
  </si>
  <si>
    <t>STAFF LOCATION SYSTEMS / BLEEPS</t>
  </si>
  <si>
    <t>G4S TECHNOLOGY LTD</t>
  </si>
  <si>
    <t>826541</t>
  </si>
  <si>
    <t>MED SURG EQPT GENERAL</t>
  </si>
  <si>
    <t>GE CAPITAL EQUIP FINANCE LTD</t>
  </si>
  <si>
    <t>286948</t>
  </si>
  <si>
    <t>VEHICLE MAINTENANCE</t>
  </si>
  <si>
    <t>HI Q TYRESERVICES</t>
  </si>
  <si>
    <t>406099/041</t>
  </si>
  <si>
    <t>AUDIT FEES : INTERNAL</t>
  </si>
  <si>
    <t>FINANCE</t>
  </si>
  <si>
    <t>HUMBER NHS FOUNDATION TRUST</t>
  </si>
  <si>
    <t>2014305</t>
  </si>
  <si>
    <t>RENT</t>
  </si>
  <si>
    <t>LAMBERT SMITH HAMPTON</t>
  </si>
  <si>
    <t>339798</t>
  </si>
  <si>
    <t>LEEDS CITY COUNCIL</t>
  </si>
  <si>
    <t>901149880 11/12</t>
  </si>
  <si>
    <t>BOOKS, JOURNALS AND SUBSCRIPTIONS</t>
  </si>
  <si>
    <t>SUPPORT SERVICES</t>
  </si>
  <si>
    <t>LEEDS PARTNERSHIPS NHS FOUNDATION TRUST</t>
  </si>
  <si>
    <t>968574</t>
  </si>
  <si>
    <t>ADDITIONS - ASSETS UNDER CONSTRUCTION</t>
  </si>
  <si>
    <t>MERCEDES BENZ UK LTD</t>
  </si>
  <si>
    <t>PROFORMA</t>
  </si>
  <si>
    <t>PROFORMACR</t>
  </si>
  <si>
    <t>CHIEF EXECUTIVE</t>
  </si>
  <si>
    <t>NHS CONFEDERATION GROUP CO LTD</t>
  </si>
  <si>
    <t>5135</t>
  </si>
  <si>
    <t>CNST CONTRIBUTIONS</t>
  </si>
  <si>
    <t>PATIENT EXPERIENCE</t>
  </si>
  <si>
    <t>NHS LITIGATION AUTHORITY</t>
  </si>
  <si>
    <t>SICX/00052196</t>
  </si>
  <si>
    <t>EXTERNAL CONSULTANCY FEES</t>
  </si>
  <si>
    <t>ACC NORTH</t>
  </si>
  <si>
    <t>ORH LTD</t>
  </si>
  <si>
    <t>21V/YoA5/4</t>
  </si>
  <si>
    <t>ROTHERHAM BOROUGH COUNCIL</t>
  </si>
  <si>
    <t>7083547 11/12</t>
  </si>
  <si>
    <t>SHEFFIELD CITY COUNCIL</t>
  </si>
  <si>
    <t>1501548 11/12</t>
  </si>
  <si>
    <t>1576822 11/12</t>
  </si>
  <si>
    <t>OTHER CREDITORS &lt; ONE YEAR</t>
  </si>
  <si>
    <t>SME HCI LTD</t>
  </si>
  <si>
    <t>105219</t>
  </si>
  <si>
    <t>SOLUTIONS TRAINING ADVISORY SVCS LTD</t>
  </si>
  <si>
    <t>3156</t>
  </si>
  <si>
    <t>3219</t>
  </si>
  <si>
    <t>EXTERNAL DATA CONTRACTS</t>
  </si>
  <si>
    <t>T@LECOM LTD</t>
  </si>
  <si>
    <t>70707075 2008-2010</t>
  </si>
  <si>
    <t>TRUSTMARQUE SOLUTIONS LTD</t>
  </si>
  <si>
    <t>2149271</t>
  </si>
  <si>
    <t>WAKEFIELD METROPOLITAN DISTRICT COUNCIL</t>
  </si>
  <si>
    <t>3106619998/01/21/6 11/12</t>
  </si>
  <si>
    <t>3118056308/06/21/8 11/12</t>
  </si>
  <si>
    <t>2,831,054.82</t>
  </si>
  <si>
    <t>Count: 54</t>
  </si>
  <si>
    <t>Report created October 10 - RX7 RWW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</si>
  <si>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</si>
  <si>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</si>
  <si>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</si>
  <si>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</si>
  <si>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</si>
  <si>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</si>
  <si>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</si>
  <si>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</si>
  <si>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</si>
  <si>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</si>
  <si>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</si>
  <si>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</si>
  <si>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</si>
  <si>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</si>
  <si>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</si>
  <si>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</si>
  <si>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</si>
  <si>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</si>
  <si>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</si>
  <si>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</si>
  <si>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</si>
  <si>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</si>
  <si>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</si>
  <si>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</si>
  <si>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</si>
  <si>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</si>
  <si>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</si>
  <si>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</si>
  <si>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</si>
  <si>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</si>
  <si>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</si>
  <si>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</si>
  <si>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</si>
  <si>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</si>
  <si>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</si>
  <si>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</si>
  <si>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</si>
  <si>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</si>
  <si>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</si>
  <si>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2,752,932.83</t>
  </si>
  <si>
    <t>Count: 17</t>
  </si>
  <si>
    <t>CAPITAL</t>
  </si>
  <si>
    <t>YAS MEMBERSHIP FEE FOR NHS CPC 2011/12</t>
  </si>
  <si>
    <t>NPD AMBULANCE SERVICE NETWORK MEMBERSHIP 2011/2012</t>
  </si>
  <si>
    <t>COMPUTER SOFTWARE / LICENCE  FEES</t>
  </si>
  <si>
    <t>MANUAL HANDING KITS</t>
  </si>
  <si>
    <t>CONSULTANCY FEES</t>
  </si>
  <si>
    <t>CLINICAL NON PAY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</si>
</sst>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,###,##0.00"/>
    <numFmt numFmtId="165" formatCode="#,###,###,##0.00\ ;[Color3]\&lt;#,###,###,##0.00\&gt;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left" vertical="top"/>
    </xf>
    <xf numFmtId="14" fontId="4" fillId="35" borderId="10" xfId="0" applyNumberFormat="1" applyFont="1" applyFill="1" applyBorder="1" applyAlignment="1">
      <alignment horizontal="center" vertical="top"/>
    </xf>
    <xf numFmtId="0" fontId="4" fillId="35" borderId="11" xfId="0" applyFont="1" applyFill="1" applyBorder="1" applyAlignment="1">
      <alignment horizontal="left" vertical="top"/>
    </xf>
    <xf numFmtId="164" fontId="4" fillId="35" borderId="10" xfId="0" applyNumberFormat="1" applyFont="1" applyFill="1" applyBorder="1" applyAlignment="1">
      <alignment horizontal="right" vertical="top"/>
    </xf>
    <xf numFmtId="165" fontId="5" fillId="35" borderId="10" xfId="0" applyNumberFormat="1" applyFont="1" applyFill="1" applyBorder="1" applyAlignment="1">
      <alignment horizontal="right" vertical="top"/>
    </xf>
    <xf numFmtId="0" fontId="4" fillId="35" borderId="12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left" vertical="top"/>
    </xf>
    <xf numFmtId="165" fontId="3" fillId="36" borderId="10" xfId="0" applyNumberFormat="1" applyFont="1" applyFill="1" applyBorder="1" applyAlignment="1">
      <alignment horizontal="right" vertical="top"/>
    </xf>
    <xf numFmtId="165" fontId="3" fillId="37" borderId="10" xfId="0" applyNumberFormat="1" applyFont="1" applyFill="1" applyBorder="1" applyAlignment="1">
      <alignment horizontal="right" vertical="top"/>
    </xf>
    <xf numFmtId="0" fontId="4" fillId="38" borderId="10" xfId="0" applyFont="1" applyFill="1" applyBorder="1" applyAlignment="1">
      <alignment horizontal="right" vertical="top"/>
    </xf>
    <xf numFmtId="14" fontId="4" fillId="38" borderId="10" xfId="0" applyNumberFormat="1" applyFont="1" applyFill="1" applyBorder="1" applyAlignment="1">
      <alignment horizontal="right" vertical="top"/>
    </xf>
    <xf numFmtId="164" fontId="4" fillId="38" borderId="10" xfId="0" applyNumberFormat="1" applyFont="1" applyFill="1" applyBorder="1" applyAlignment="1">
      <alignment horizontal="right" vertical="top"/>
    </xf>
    <xf numFmtId="165" fontId="4" fillId="38" borderId="10" xfId="0" applyNumberFormat="1" applyFont="1" applyFill="1" applyBorder="1" applyAlignment="1">
      <alignment horizontal="right" vertical="top"/>
    </xf>
    <xf numFmtId="0" fontId="4" fillId="39" borderId="10" xfId="0" applyFont="1" applyFill="1" applyBorder="1" applyAlignment="1">
      <alignment horizontal="right" vertical="top"/>
    </xf>
    <xf numFmtId="14" fontId="4" fillId="39" borderId="10" xfId="0" applyNumberFormat="1" applyFont="1" applyFill="1" applyBorder="1" applyAlignment="1">
      <alignment horizontal="right" vertical="top"/>
    </xf>
    <xf numFmtId="164" fontId="4" fillId="39" borderId="10" xfId="0" applyNumberFormat="1" applyFont="1" applyFill="1" applyBorder="1" applyAlignment="1">
      <alignment horizontal="right" vertical="top"/>
    </xf>
    <xf numFmtId="165" fontId="4" fillId="39" borderId="10" xfId="0" applyNumberFormat="1" applyFont="1" applyFill="1" applyBorder="1" applyAlignment="1">
      <alignment horizontal="right" vertical="top"/>
    </xf>
    <xf numFmtId="0" fontId="4" fillId="35" borderId="10" xfId="0" applyFont="1" applyFill="1" applyBorder="1" applyAlignment="1" quotePrefix="1">
      <alignment horizontal="left" vertical="top"/>
    </xf>
    <xf numFmtId="165" fontId="3" fillId="4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zoomScaleSheetLayoutView="32" zoomScalePageLayoutView="0" workbookViewId="0" topLeftCell="E29">
      <selection activeCell="E31" sqref="A31:IV40"/>
    </sheetView>
  </sheetViews>
  <sheetFormatPr defaultColWidth="9.140625" defaultRowHeight="12.75"/>
  <cols>
    <col min="1" max="1" width="20.7109375" style="1" customWidth="1"/>
    <col min="2" max="2" width="22.00390625" style="1" bestFit="1" customWidth="1"/>
    <col min="3" max="3" width="11.7109375" style="1" bestFit="1" customWidth="1"/>
    <col min="4" max="4" width="33.8515625" style="1" bestFit="1" customWidth="1"/>
    <col min="5" max="5" width="16.00390625" style="1" bestFit="1" customWidth="1"/>
    <col min="6" max="6" width="41.28125" style="1" bestFit="1" customWidth="1"/>
    <col min="7" max="7" width="19.7109375" style="1" bestFit="1" customWidth="1"/>
    <col min="8" max="8" width="14.8515625" style="1" bestFit="1" customWidth="1"/>
    <col min="9" max="9" width="14.421875" style="1" bestFit="1" customWidth="1"/>
    <col min="10" max="16384" width="9.140625" style="1" customWidth="1"/>
  </cols>
  <sheetData>
    <row r="1" ht="11.25">
      <c r="A1" s="1" t="s">
        <v>0</v>
      </c>
    </row>
    <row r="3" ht="11.25">
      <c r="A3" s="2" t="s">
        <v>1</v>
      </c>
    </row>
    <row r="5" spans="1:9" ht="11.25">
      <c r="A5" s="3" t="s">
        <v>2</v>
      </c>
      <c r="B5" s="3" t="s">
        <v>3</v>
      </c>
      <c r="C5" s="3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2" t="s">
        <v>10</v>
      </c>
    </row>
    <row r="6" spans="1:9" ht="11.25">
      <c r="A6" s="6" t="s">
        <v>11</v>
      </c>
      <c r="B6" s="6" t="s">
        <v>12</v>
      </c>
      <c r="C6" s="7">
        <v>40674</v>
      </c>
      <c r="D6" s="6" t="s">
        <v>13</v>
      </c>
      <c r="E6" s="6" t="s">
        <v>14</v>
      </c>
      <c r="F6" s="8" t="s">
        <v>15</v>
      </c>
      <c r="G6" s="8" t="s">
        <v>16</v>
      </c>
      <c r="H6" s="9">
        <v>65625.3</v>
      </c>
      <c r="I6" s="10">
        <v>0</v>
      </c>
    </row>
    <row r="7" spans="1:9" ht="11.25">
      <c r="A7" s="6" t="s">
        <v>11</v>
      </c>
      <c r="B7" s="6" t="s">
        <v>12</v>
      </c>
      <c r="C7" s="7">
        <v>40674</v>
      </c>
      <c r="D7" s="6" t="s">
        <v>17</v>
      </c>
      <c r="E7" s="6" t="s">
        <v>14</v>
      </c>
      <c r="F7" s="11"/>
      <c r="G7" s="11"/>
      <c r="H7" s="9">
        <v>65625.3</v>
      </c>
      <c r="I7" s="10">
        <v>0</v>
      </c>
    </row>
    <row r="8" spans="1:9" ht="11.25">
      <c r="A8" s="6" t="s">
        <v>11</v>
      </c>
      <c r="B8" s="6" t="s">
        <v>12</v>
      </c>
      <c r="C8" s="7">
        <v>40674</v>
      </c>
      <c r="D8" s="6" t="s">
        <v>13</v>
      </c>
      <c r="E8" s="6" t="s">
        <v>14</v>
      </c>
      <c r="F8" s="12"/>
      <c r="G8" s="12"/>
      <c r="H8" s="9">
        <v>-65625.3</v>
      </c>
      <c r="I8" s="13">
        <v>65625.3</v>
      </c>
    </row>
    <row r="9" spans="1:9" ht="11.25">
      <c r="A9" s="6" t="s">
        <v>11</v>
      </c>
      <c r="B9" s="6" t="s">
        <v>12</v>
      </c>
      <c r="C9" s="7">
        <v>40683</v>
      </c>
      <c r="D9" s="6" t="s">
        <v>18</v>
      </c>
      <c r="E9" s="6" t="s">
        <v>19</v>
      </c>
      <c r="F9" s="8" t="s">
        <v>20</v>
      </c>
      <c r="G9" s="6" t="s">
        <v>21</v>
      </c>
      <c r="H9" s="9">
        <v>388727.86</v>
      </c>
      <c r="I9" s="13">
        <v>388727.86</v>
      </c>
    </row>
    <row r="10" spans="1:9" ht="11.25">
      <c r="A10" s="6" t="s">
        <v>11</v>
      </c>
      <c r="B10" s="6" t="s">
        <v>12</v>
      </c>
      <c r="C10" s="7">
        <v>40667</v>
      </c>
      <c r="D10" s="6" t="s">
        <v>18</v>
      </c>
      <c r="E10" s="6" t="s">
        <v>19</v>
      </c>
      <c r="F10" s="12"/>
      <c r="G10" s="6" t="s">
        <v>22</v>
      </c>
      <c r="H10" s="9">
        <v>280677.24</v>
      </c>
      <c r="I10" s="13">
        <v>280677.24</v>
      </c>
    </row>
    <row r="11" spans="1:9" ht="11.25">
      <c r="A11" s="6" t="s">
        <v>11</v>
      </c>
      <c r="B11" s="6" t="s">
        <v>12</v>
      </c>
      <c r="C11" s="7">
        <v>40675</v>
      </c>
      <c r="D11" s="6" t="s">
        <v>23</v>
      </c>
      <c r="E11" s="6" t="s">
        <v>24</v>
      </c>
      <c r="F11" s="6" t="s">
        <v>25</v>
      </c>
      <c r="G11" s="6" t="s">
        <v>26</v>
      </c>
      <c r="H11" s="9">
        <v>67357.04000000001</v>
      </c>
      <c r="I11" s="13">
        <v>67357.04000000001</v>
      </c>
    </row>
    <row r="12" spans="1:9" ht="11.25">
      <c r="A12" s="6" t="s">
        <v>11</v>
      </c>
      <c r="B12" s="6" t="s">
        <v>12</v>
      </c>
      <c r="C12" s="7">
        <v>40674</v>
      </c>
      <c r="D12" s="6" t="s">
        <v>27</v>
      </c>
      <c r="E12" s="6" t="s">
        <v>14</v>
      </c>
      <c r="F12" s="8" t="s">
        <v>28</v>
      </c>
      <c r="G12" s="8" t="s">
        <v>29</v>
      </c>
      <c r="H12" s="9">
        <v>32637.45</v>
      </c>
      <c r="I12" s="10">
        <v>0</v>
      </c>
    </row>
    <row r="13" spans="1:9" ht="11.25">
      <c r="A13" s="6" t="s">
        <v>11</v>
      </c>
      <c r="B13" s="6" t="s">
        <v>12</v>
      </c>
      <c r="C13" s="7">
        <v>40674</v>
      </c>
      <c r="D13" s="6" t="s">
        <v>27</v>
      </c>
      <c r="E13" s="6" t="s">
        <v>14</v>
      </c>
      <c r="F13" s="11"/>
      <c r="G13" s="11"/>
      <c r="H13" s="9">
        <v>27197.88</v>
      </c>
      <c r="I13" s="10">
        <v>0</v>
      </c>
    </row>
    <row r="14" spans="1:9" ht="11.25">
      <c r="A14" s="6" t="s">
        <v>11</v>
      </c>
      <c r="B14" s="6" t="s">
        <v>12</v>
      </c>
      <c r="C14" s="7">
        <v>40674</v>
      </c>
      <c r="D14" s="6" t="s">
        <v>30</v>
      </c>
      <c r="E14" s="6" t="s">
        <v>31</v>
      </c>
      <c r="F14" s="11"/>
      <c r="G14" s="11"/>
      <c r="H14" s="9">
        <v>5439.57</v>
      </c>
      <c r="I14" s="10">
        <v>0</v>
      </c>
    </row>
    <row r="15" spans="1:9" ht="11.25">
      <c r="A15" s="6" t="s">
        <v>11</v>
      </c>
      <c r="B15" s="6" t="s">
        <v>12</v>
      </c>
      <c r="C15" s="7">
        <v>40674</v>
      </c>
      <c r="D15" s="6" t="s">
        <v>27</v>
      </c>
      <c r="E15" s="6" t="s">
        <v>14</v>
      </c>
      <c r="F15" s="12"/>
      <c r="G15" s="12"/>
      <c r="H15" s="9">
        <v>-32637.45</v>
      </c>
      <c r="I15" s="13">
        <v>32637.45</v>
      </c>
    </row>
    <row r="16" spans="1:9" ht="11.25">
      <c r="A16" s="6" t="s">
        <v>11</v>
      </c>
      <c r="B16" s="6" t="s">
        <v>12</v>
      </c>
      <c r="C16" s="7">
        <v>40687</v>
      </c>
      <c r="D16" s="6" t="s">
        <v>32</v>
      </c>
      <c r="E16" s="6" t="s">
        <v>33</v>
      </c>
      <c r="F16" s="6" t="s">
        <v>34</v>
      </c>
      <c r="G16" s="6" t="s">
        <v>35</v>
      </c>
      <c r="H16" s="9">
        <v>29227.5</v>
      </c>
      <c r="I16" s="13">
        <v>29227.5</v>
      </c>
    </row>
    <row r="17" spans="1:9" ht="11.25">
      <c r="A17" s="6" t="s">
        <v>11</v>
      </c>
      <c r="B17" s="6" t="s">
        <v>12</v>
      </c>
      <c r="C17" s="7">
        <v>40687</v>
      </c>
      <c r="D17" s="6" t="s">
        <v>32</v>
      </c>
      <c r="E17" s="6" t="s">
        <v>33</v>
      </c>
      <c r="F17" s="6" t="s">
        <v>36</v>
      </c>
      <c r="G17" s="6" t="s">
        <v>37</v>
      </c>
      <c r="H17" s="9">
        <v>31176</v>
      </c>
      <c r="I17" s="13">
        <v>31176</v>
      </c>
    </row>
    <row r="18" spans="1:9" ht="11.25">
      <c r="A18" s="6" t="s">
        <v>11</v>
      </c>
      <c r="B18" s="6" t="s">
        <v>12</v>
      </c>
      <c r="C18" s="7">
        <v>40687</v>
      </c>
      <c r="D18" s="6" t="s">
        <v>32</v>
      </c>
      <c r="E18" s="6" t="s">
        <v>33</v>
      </c>
      <c r="F18" s="6" t="s">
        <v>38</v>
      </c>
      <c r="G18" s="6" t="s">
        <v>39</v>
      </c>
      <c r="H18" s="9">
        <v>34813.14</v>
      </c>
      <c r="I18" s="13">
        <v>34813.14</v>
      </c>
    </row>
    <row r="19" spans="1:9" ht="11.25">
      <c r="A19" s="6" t="s">
        <v>11</v>
      </c>
      <c r="B19" s="6" t="s">
        <v>12</v>
      </c>
      <c r="C19" s="7">
        <v>40687</v>
      </c>
      <c r="D19" s="6" t="s">
        <v>32</v>
      </c>
      <c r="E19" s="6" t="s">
        <v>33</v>
      </c>
      <c r="F19" s="6" t="s">
        <v>40</v>
      </c>
      <c r="G19" s="6" t="s">
        <v>41</v>
      </c>
      <c r="H19" s="9">
        <v>32475</v>
      </c>
      <c r="I19" s="13">
        <v>32475</v>
      </c>
    </row>
    <row r="20" spans="1:9" ht="11.25">
      <c r="A20" s="6" t="s">
        <v>11</v>
      </c>
      <c r="B20" s="6" t="s">
        <v>12</v>
      </c>
      <c r="C20" s="7">
        <v>40683</v>
      </c>
      <c r="D20" s="6" t="s">
        <v>42</v>
      </c>
      <c r="E20" s="6" t="s">
        <v>14</v>
      </c>
      <c r="F20" s="8" t="s">
        <v>43</v>
      </c>
      <c r="G20" s="8" t="s">
        <v>44</v>
      </c>
      <c r="H20" s="9">
        <v>100623.74</v>
      </c>
      <c r="I20" s="10">
        <v>0</v>
      </c>
    </row>
    <row r="21" spans="1:9" ht="11.25">
      <c r="A21" s="6" t="s">
        <v>11</v>
      </c>
      <c r="B21" s="6" t="s">
        <v>12</v>
      </c>
      <c r="C21" s="7">
        <v>40683</v>
      </c>
      <c r="D21" s="6" t="s">
        <v>42</v>
      </c>
      <c r="E21" s="6" t="s">
        <v>14</v>
      </c>
      <c r="F21" s="11"/>
      <c r="G21" s="11"/>
      <c r="H21" s="9">
        <v>83853.12</v>
      </c>
      <c r="I21" s="10">
        <v>0</v>
      </c>
    </row>
    <row r="22" spans="1:9" ht="11.25">
      <c r="A22" s="6" t="s">
        <v>11</v>
      </c>
      <c r="B22" s="6" t="s">
        <v>12</v>
      </c>
      <c r="C22" s="7">
        <v>40683</v>
      </c>
      <c r="D22" s="6" t="s">
        <v>30</v>
      </c>
      <c r="E22" s="6" t="s">
        <v>31</v>
      </c>
      <c r="F22" s="11"/>
      <c r="G22" s="11"/>
      <c r="H22" s="9">
        <v>16770.62</v>
      </c>
      <c r="I22" s="10">
        <v>0</v>
      </c>
    </row>
    <row r="23" spans="1:9" ht="11.25">
      <c r="A23" s="6" t="s">
        <v>11</v>
      </c>
      <c r="B23" s="6" t="s">
        <v>12</v>
      </c>
      <c r="C23" s="7">
        <v>40683</v>
      </c>
      <c r="D23" s="6" t="s">
        <v>42</v>
      </c>
      <c r="E23" s="6" t="s">
        <v>14</v>
      </c>
      <c r="F23" s="12"/>
      <c r="G23" s="12"/>
      <c r="H23" s="9">
        <v>-100623.74</v>
      </c>
      <c r="I23" s="13">
        <v>100623.74</v>
      </c>
    </row>
    <row r="24" spans="1:9" ht="11.25">
      <c r="A24" s="6" t="s">
        <v>11</v>
      </c>
      <c r="B24" s="6" t="s">
        <v>12</v>
      </c>
      <c r="C24" s="7">
        <v>40680</v>
      </c>
      <c r="D24" s="6" t="s">
        <v>45</v>
      </c>
      <c r="E24" s="6" t="s">
        <v>19</v>
      </c>
      <c r="F24" s="8" t="s">
        <v>46</v>
      </c>
      <c r="G24" s="8" t="s">
        <v>47</v>
      </c>
      <c r="H24" s="9">
        <v>226676.49</v>
      </c>
      <c r="I24" s="10">
        <v>0</v>
      </c>
    </row>
    <row r="25" spans="1:9" ht="11.25">
      <c r="A25" s="6" t="s">
        <v>11</v>
      </c>
      <c r="B25" s="6" t="s">
        <v>12</v>
      </c>
      <c r="C25" s="7">
        <v>40680</v>
      </c>
      <c r="D25" s="6" t="s">
        <v>30</v>
      </c>
      <c r="E25" s="6" t="s">
        <v>31</v>
      </c>
      <c r="F25" s="12"/>
      <c r="G25" s="12"/>
      <c r="H25" s="9">
        <v>45335.3</v>
      </c>
      <c r="I25" s="13">
        <v>272011.79</v>
      </c>
    </row>
    <row r="26" spans="1:9" ht="11.25">
      <c r="A26" s="6" t="s">
        <v>11</v>
      </c>
      <c r="B26" s="6" t="s">
        <v>12</v>
      </c>
      <c r="C26" s="7">
        <v>40690</v>
      </c>
      <c r="D26" s="6" t="s">
        <v>48</v>
      </c>
      <c r="E26" s="6" t="s">
        <v>19</v>
      </c>
      <c r="F26" s="6" t="s">
        <v>49</v>
      </c>
      <c r="G26" s="6" t="s">
        <v>50</v>
      </c>
      <c r="H26" s="9">
        <v>66914.95</v>
      </c>
      <c r="I26" s="13">
        <v>66914.95</v>
      </c>
    </row>
    <row r="27" spans="1:9" ht="11.25">
      <c r="A27" s="6" t="s">
        <v>11</v>
      </c>
      <c r="B27" s="6" t="s">
        <v>12</v>
      </c>
      <c r="C27" s="7">
        <v>40679</v>
      </c>
      <c r="D27" s="6" t="s">
        <v>51</v>
      </c>
      <c r="E27" s="6" t="s">
        <v>52</v>
      </c>
      <c r="F27" s="6" t="s">
        <v>53</v>
      </c>
      <c r="G27" s="6" t="s">
        <v>54</v>
      </c>
      <c r="H27" s="9">
        <v>29150</v>
      </c>
      <c r="I27" s="13">
        <v>29150</v>
      </c>
    </row>
    <row r="28" spans="1:9" ht="11.25">
      <c r="A28" s="6" t="s">
        <v>11</v>
      </c>
      <c r="B28" s="6" t="s">
        <v>12</v>
      </c>
      <c r="C28" s="7">
        <v>40668</v>
      </c>
      <c r="D28" s="6" t="s">
        <v>55</v>
      </c>
      <c r="E28" s="6" t="s">
        <v>33</v>
      </c>
      <c r="F28" s="6" t="s">
        <v>56</v>
      </c>
      <c r="G28" s="6" t="s">
        <v>57</v>
      </c>
      <c r="H28" s="9">
        <v>89477.93000000001</v>
      </c>
      <c r="I28" s="13">
        <v>89477.93000000001</v>
      </c>
    </row>
    <row r="29" spans="1:9" ht="11.25">
      <c r="A29" s="6" t="s">
        <v>11</v>
      </c>
      <c r="B29" s="6" t="s">
        <v>12</v>
      </c>
      <c r="C29" s="7">
        <v>40687</v>
      </c>
      <c r="D29" s="6" t="s">
        <v>32</v>
      </c>
      <c r="E29" s="6" t="s">
        <v>33</v>
      </c>
      <c r="F29" s="6" t="s">
        <v>58</v>
      </c>
      <c r="G29" s="6" t="s">
        <v>59</v>
      </c>
      <c r="H29" s="9">
        <v>33774</v>
      </c>
      <c r="I29" s="13">
        <v>33774</v>
      </c>
    </row>
    <row r="30" spans="1:9" ht="11.25">
      <c r="A30" s="6" t="s">
        <v>11</v>
      </c>
      <c r="B30" s="6" t="s">
        <v>12</v>
      </c>
      <c r="C30" s="7">
        <v>40690</v>
      </c>
      <c r="D30" s="6" t="s">
        <v>60</v>
      </c>
      <c r="E30" s="6" t="s">
        <v>61</v>
      </c>
      <c r="F30" s="6" t="s">
        <v>62</v>
      </c>
      <c r="G30" s="6" t="s">
        <v>63</v>
      </c>
      <c r="H30" s="9">
        <v>30000</v>
      </c>
      <c r="I30" s="13">
        <v>30000</v>
      </c>
    </row>
    <row r="31" spans="1:9" ht="11.25">
      <c r="A31" s="6" t="s">
        <v>11</v>
      </c>
      <c r="B31" s="6" t="s">
        <v>12</v>
      </c>
      <c r="C31" s="7">
        <v>40669</v>
      </c>
      <c r="D31" s="6" t="s">
        <v>64</v>
      </c>
      <c r="E31" s="6" t="s">
        <v>31</v>
      </c>
      <c r="F31" s="8" t="s">
        <v>65</v>
      </c>
      <c r="G31" s="8" t="s">
        <v>66</v>
      </c>
      <c r="H31" s="9">
        <v>184277</v>
      </c>
      <c r="I31" s="10">
        <v>0</v>
      </c>
    </row>
    <row r="32" spans="1:9" ht="11.25">
      <c r="A32" s="6" t="s">
        <v>11</v>
      </c>
      <c r="B32" s="6" t="s">
        <v>12</v>
      </c>
      <c r="C32" s="7">
        <v>40669</v>
      </c>
      <c r="D32" s="6" t="s">
        <v>64</v>
      </c>
      <c r="E32" s="6" t="s">
        <v>31</v>
      </c>
      <c r="F32" s="11"/>
      <c r="G32" s="11"/>
      <c r="H32" s="9">
        <v>110401.2</v>
      </c>
      <c r="I32" s="10">
        <v>0</v>
      </c>
    </row>
    <row r="33" spans="1:9" ht="11.25">
      <c r="A33" s="6" t="s">
        <v>11</v>
      </c>
      <c r="B33" s="6" t="s">
        <v>12</v>
      </c>
      <c r="C33" s="7">
        <v>40669</v>
      </c>
      <c r="D33" s="6" t="s">
        <v>64</v>
      </c>
      <c r="E33" s="6" t="s">
        <v>31</v>
      </c>
      <c r="F33" s="11"/>
      <c r="G33" s="11"/>
      <c r="H33" s="9">
        <v>73600.8</v>
      </c>
      <c r="I33" s="10">
        <v>0</v>
      </c>
    </row>
    <row r="34" spans="1:9" ht="11.25">
      <c r="A34" s="6" t="s">
        <v>11</v>
      </c>
      <c r="B34" s="6" t="s">
        <v>12</v>
      </c>
      <c r="C34" s="7">
        <v>40669</v>
      </c>
      <c r="D34" s="6" t="s">
        <v>64</v>
      </c>
      <c r="E34" s="6" t="s">
        <v>31</v>
      </c>
      <c r="F34" s="11"/>
      <c r="G34" s="11"/>
      <c r="H34" s="9">
        <v>165</v>
      </c>
      <c r="I34" s="10">
        <v>0</v>
      </c>
    </row>
    <row r="35" spans="1:9" ht="11.25">
      <c r="A35" s="6" t="s">
        <v>11</v>
      </c>
      <c r="B35" s="6" t="s">
        <v>12</v>
      </c>
      <c r="C35" s="7">
        <v>40669</v>
      </c>
      <c r="D35" s="6" t="s">
        <v>64</v>
      </c>
      <c r="E35" s="6" t="s">
        <v>31</v>
      </c>
      <c r="F35" s="11"/>
      <c r="G35" s="11"/>
      <c r="H35" s="9">
        <v>110</v>
      </c>
      <c r="I35" s="10">
        <v>0</v>
      </c>
    </row>
    <row r="36" spans="1:9" ht="11.25">
      <c r="A36" s="6" t="s">
        <v>11</v>
      </c>
      <c r="B36" s="6" t="s">
        <v>12</v>
      </c>
      <c r="C36" s="7">
        <v>40669</v>
      </c>
      <c r="D36" s="6" t="s">
        <v>64</v>
      </c>
      <c r="E36" s="6" t="s">
        <v>31</v>
      </c>
      <c r="F36" s="11"/>
      <c r="G36" s="11"/>
      <c r="H36" s="9">
        <v>-110</v>
      </c>
      <c r="I36" s="10">
        <v>0</v>
      </c>
    </row>
    <row r="37" spans="1:9" ht="11.25">
      <c r="A37" s="6" t="s">
        <v>11</v>
      </c>
      <c r="B37" s="6" t="s">
        <v>12</v>
      </c>
      <c r="C37" s="7">
        <v>40669</v>
      </c>
      <c r="D37" s="6" t="s">
        <v>64</v>
      </c>
      <c r="E37" s="6" t="s">
        <v>31</v>
      </c>
      <c r="F37" s="11"/>
      <c r="G37" s="11"/>
      <c r="H37" s="9">
        <v>-165</v>
      </c>
      <c r="I37" s="10">
        <v>0</v>
      </c>
    </row>
    <row r="38" spans="1:9" ht="11.25">
      <c r="A38" s="6" t="s">
        <v>11</v>
      </c>
      <c r="B38" s="6" t="s">
        <v>12</v>
      </c>
      <c r="C38" s="7">
        <v>40669</v>
      </c>
      <c r="D38" s="6" t="s">
        <v>64</v>
      </c>
      <c r="E38" s="6" t="s">
        <v>31</v>
      </c>
      <c r="F38" s="11"/>
      <c r="G38" s="11"/>
      <c r="H38" s="9">
        <v>-73600.8</v>
      </c>
      <c r="I38" s="10">
        <v>0</v>
      </c>
    </row>
    <row r="39" spans="1:9" ht="11.25">
      <c r="A39" s="6" t="s">
        <v>11</v>
      </c>
      <c r="B39" s="6" t="s">
        <v>12</v>
      </c>
      <c r="C39" s="7">
        <v>40669</v>
      </c>
      <c r="D39" s="6" t="s">
        <v>64</v>
      </c>
      <c r="E39" s="6" t="s">
        <v>31</v>
      </c>
      <c r="F39" s="11"/>
      <c r="G39" s="12"/>
      <c r="H39" s="9">
        <v>-110401.2</v>
      </c>
      <c r="I39" s="13">
        <v>184277</v>
      </c>
    </row>
    <row r="40" spans="1:9" ht="11.25">
      <c r="A40" s="6" t="s">
        <v>11</v>
      </c>
      <c r="B40" s="6" t="s">
        <v>12</v>
      </c>
      <c r="C40" s="7">
        <v>40669</v>
      </c>
      <c r="D40" s="6" t="s">
        <v>64</v>
      </c>
      <c r="E40" s="6" t="s">
        <v>31</v>
      </c>
      <c r="F40" s="12"/>
      <c r="G40" s="6" t="s">
        <v>67</v>
      </c>
      <c r="H40" s="9">
        <v>-184277</v>
      </c>
      <c r="I40" s="14">
        <v>-184277</v>
      </c>
    </row>
    <row r="41" spans="1:9" ht="11.25">
      <c r="A41" s="6" t="s">
        <v>11</v>
      </c>
      <c r="B41" s="6" t="s">
        <v>12</v>
      </c>
      <c r="C41" s="7">
        <v>40679</v>
      </c>
      <c r="D41" s="6" t="s">
        <v>60</v>
      </c>
      <c r="E41" s="6" t="s">
        <v>68</v>
      </c>
      <c r="F41" s="6" t="s">
        <v>69</v>
      </c>
      <c r="G41" s="6" t="s">
        <v>70</v>
      </c>
      <c r="H41" s="9">
        <v>32635</v>
      </c>
      <c r="I41" s="13">
        <v>32635</v>
      </c>
    </row>
    <row r="42" spans="1:9" ht="11.25">
      <c r="A42" s="6" t="s">
        <v>11</v>
      </c>
      <c r="B42" s="6" t="s">
        <v>12</v>
      </c>
      <c r="C42" s="7">
        <v>40688</v>
      </c>
      <c r="D42" s="6" t="s">
        <v>71</v>
      </c>
      <c r="E42" s="6" t="s">
        <v>72</v>
      </c>
      <c r="F42" s="6" t="s">
        <v>73</v>
      </c>
      <c r="G42" s="6" t="s">
        <v>74</v>
      </c>
      <c r="H42" s="9">
        <v>25586</v>
      </c>
      <c r="I42" s="13">
        <v>25586</v>
      </c>
    </row>
    <row r="43" spans="1:9" ht="11.25">
      <c r="A43" s="6" t="s">
        <v>11</v>
      </c>
      <c r="B43" s="6" t="s">
        <v>12</v>
      </c>
      <c r="C43" s="7">
        <v>40675</v>
      </c>
      <c r="D43" s="6" t="s">
        <v>75</v>
      </c>
      <c r="E43" s="6" t="s">
        <v>76</v>
      </c>
      <c r="F43" s="8" t="s">
        <v>77</v>
      </c>
      <c r="G43" s="8" t="s">
        <v>78</v>
      </c>
      <c r="H43" s="9">
        <v>52882.5</v>
      </c>
      <c r="I43" s="10">
        <v>0</v>
      </c>
    </row>
    <row r="44" spans="1:9" ht="11.25">
      <c r="A44" s="6" t="s">
        <v>11</v>
      </c>
      <c r="B44" s="6" t="s">
        <v>12</v>
      </c>
      <c r="C44" s="7">
        <v>40675</v>
      </c>
      <c r="D44" s="6" t="s">
        <v>30</v>
      </c>
      <c r="E44" s="6" t="s">
        <v>31</v>
      </c>
      <c r="F44" s="12"/>
      <c r="G44" s="12"/>
      <c r="H44" s="9">
        <v>10576.5</v>
      </c>
      <c r="I44" s="13">
        <v>63459</v>
      </c>
    </row>
    <row r="45" spans="1:9" ht="11.25">
      <c r="A45" s="6" t="s">
        <v>11</v>
      </c>
      <c r="B45" s="6" t="s">
        <v>12</v>
      </c>
      <c r="C45" s="7">
        <v>40687</v>
      </c>
      <c r="D45" s="6" t="s">
        <v>32</v>
      </c>
      <c r="E45" s="6" t="s">
        <v>33</v>
      </c>
      <c r="F45" s="6" t="s">
        <v>79</v>
      </c>
      <c r="G45" s="6" t="s">
        <v>80</v>
      </c>
      <c r="H45" s="9">
        <v>30544.37</v>
      </c>
      <c r="I45" s="13">
        <v>30544.37</v>
      </c>
    </row>
    <row r="46" spans="1:9" ht="11.25">
      <c r="A46" s="6" t="s">
        <v>11</v>
      </c>
      <c r="B46" s="6" t="s">
        <v>12</v>
      </c>
      <c r="C46" s="7">
        <v>40687</v>
      </c>
      <c r="D46" s="6" t="s">
        <v>32</v>
      </c>
      <c r="E46" s="6" t="s">
        <v>33</v>
      </c>
      <c r="F46" s="8" t="s">
        <v>81</v>
      </c>
      <c r="G46" s="6" t="s">
        <v>82</v>
      </c>
      <c r="H46" s="9">
        <v>92662</v>
      </c>
      <c r="I46" s="13">
        <v>92662</v>
      </c>
    </row>
    <row r="47" spans="1:9" ht="11.25">
      <c r="A47" s="6" t="s">
        <v>11</v>
      </c>
      <c r="B47" s="6" t="s">
        <v>12</v>
      </c>
      <c r="C47" s="7">
        <v>40687</v>
      </c>
      <c r="D47" s="6" t="s">
        <v>32</v>
      </c>
      <c r="E47" s="6" t="s">
        <v>33</v>
      </c>
      <c r="F47" s="12"/>
      <c r="G47" s="6" t="s">
        <v>83</v>
      </c>
      <c r="H47" s="9">
        <v>48005.43</v>
      </c>
      <c r="I47" s="13">
        <v>48005.43</v>
      </c>
    </row>
    <row r="48" spans="1:9" ht="11.25">
      <c r="A48" s="6" t="s">
        <v>11</v>
      </c>
      <c r="B48" s="6" t="s">
        <v>12</v>
      </c>
      <c r="C48" s="7">
        <v>40687</v>
      </c>
      <c r="D48" s="6" t="s">
        <v>84</v>
      </c>
      <c r="E48" s="6" t="s">
        <v>31</v>
      </c>
      <c r="F48" s="6" t="s">
        <v>85</v>
      </c>
      <c r="G48" s="6" t="s">
        <v>86</v>
      </c>
      <c r="H48" s="9">
        <v>104944.84</v>
      </c>
      <c r="I48" s="13">
        <v>104944.84</v>
      </c>
    </row>
    <row r="49" spans="1:9" ht="11.25">
      <c r="A49" s="6" t="s">
        <v>11</v>
      </c>
      <c r="B49" s="6" t="s">
        <v>12</v>
      </c>
      <c r="C49" s="7">
        <v>40690</v>
      </c>
      <c r="D49" s="6" t="s">
        <v>64</v>
      </c>
      <c r="E49" s="6" t="s">
        <v>31</v>
      </c>
      <c r="F49" s="8" t="s">
        <v>87</v>
      </c>
      <c r="G49" s="8" t="s">
        <v>88</v>
      </c>
      <c r="H49" s="9">
        <v>108822.42</v>
      </c>
      <c r="I49" s="10">
        <v>0</v>
      </c>
    </row>
    <row r="50" spans="1:9" ht="11.25">
      <c r="A50" s="6" t="s">
        <v>11</v>
      </c>
      <c r="B50" s="6" t="s">
        <v>12</v>
      </c>
      <c r="C50" s="7">
        <v>40690</v>
      </c>
      <c r="D50" s="6" t="s">
        <v>64</v>
      </c>
      <c r="E50" s="6" t="s">
        <v>31</v>
      </c>
      <c r="F50" s="11"/>
      <c r="G50" s="12"/>
      <c r="H50" s="9">
        <v>4116</v>
      </c>
      <c r="I50" s="13">
        <v>112938.42</v>
      </c>
    </row>
    <row r="51" spans="1:9" ht="11.25">
      <c r="A51" s="6" t="s">
        <v>11</v>
      </c>
      <c r="B51" s="6" t="s">
        <v>12</v>
      </c>
      <c r="C51" s="7">
        <v>40687</v>
      </c>
      <c r="D51" s="6" t="s">
        <v>64</v>
      </c>
      <c r="E51" s="6" t="s">
        <v>31</v>
      </c>
      <c r="F51" s="11"/>
      <c r="G51" s="8" t="s">
        <v>89</v>
      </c>
      <c r="H51" s="9">
        <v>84703.81</v>
      </c>
      <c r="I51" s="10">
        <v>0</v>
      </c>
    </row>
    <row r="52" spans="1:9" ht="11.25">
      <c r="A52" s="6" t="s">
        <v>11</v>
      </c>
      <c r="B52" s="6" t="s">
        <v>12</v>
      </c>
      <c r="C52" s="7">
        <v>40687</v>
      </c>
      <c r="D52" s="6" t="s">
        <v>64</v>
      </c>
      <c r="E52" s="6" t="s">
        <v>31</v>
      </c>
      <c r="F52" s="11"/>
      <c r="G52" s="11"/>
      <c r="H52" s="9">
        <v>84703.81</v>
      </c>
      <c r="I52" s="10">
        <v>0</v>
      </c>
    </row>
    <row r="53" spans="1:9" ht="11.25">
      <c r="A53" s="6" t="s">
        <v>11</v>
      </c>
      <c r="B53" s="6" t="s">
        <v>12</v>
      </c>
      <c r="C53" s="7">
        <v>40687</v>
      </c>
      <c r="D53" s="6" t="s">
        <v>64</v>
      </c>
      <c r="E53" s="6" t="s">
        <v>31</v>
      </c>
      <c r="F53" s="12"/>
      <c r="G53" s="12"/>
      <c r="H53" s="9">
        <v>-84703.81</v>
      </c>
      <c r="I53" s="13">
        <v>84703.81</v>
      </c>
    </row>
    <row r="54" spans="1:9" ht="11.25">
      <c r="A54" s="6" t="s">
        <v>11</v>
      </c>
      <c r="B54" s="6" t="s">
        <v>12</v>
      </c>
      <c r="C54" s="7">
        <v>40687</v>
      </c>
      <c r="D54" s="6" t="s">
        <v>90</v>
      </c>
      <c r="E54" s="6" t="s">
        <v>14</v>
      </c>
      <c r="F54" s="8" t="s">
        <v>91</v>
      </c>
      <c r="G54" s="8" t="s">
        <v>92</v>
      </c>
      <c r="H54" s="9">
        <v>304677.5</v>
      </c>
      <c r="I54" s="10">
        <v>0</v>
      </c>
    </row>
    <row r="55" spans="1:9" ht="11.25">
      <c r="A55" s="6" t="s">
        <v>11</v>
      </c>
      <c r="B55" s="6" t="s">
        <v>12</v>
      </c>
      <c r="C55" s="7">
        <v>40687</v>
      </c>
      <c r="D55" s="6" t="s">
        <v>90</v>
      </c>
      <c r="E55" s="6" t="s">
        <v>14</v>
      </c>
      <c r="F55" s="11"/>
      <c r="G55" s="11"/>
      <c r="H55" s="9">
        <v>304677.5</v>
      </c>
      <c r="I55" s="10">
        <v>0</v>
      </c>
    </row>
    <row r="56" spans="1:9" ht="11.25">
      <c r="A56" s="6" t="s">
        <v>11</v>
      </c>
      <c r="B56" s="6" t="s">
        <v>12</v>
      </c>
      <c r="C56" s="7">
        <v>40687</v>
      </c>
      <c r="D56" s="6" t="s">
        <v>90</v>
      </c>
      <c r="E56" s="6" t="s">
        <v>14</v>
      </c>
      <c r="F56" s="12"/>
      <c r="G56" s="12"/>
      <c r="H56" s="9">
        <v>-304677.5</v>
      </c>
      <c r="I56" s="13">
        <v>304677.5</v>
      </c>
    </row>
    <row r="57" spans="1:9" ht="11.25">
      <c r="A57" s="6" t="s">
        <v>11</v>
      </c>
      <c r="B57" s="6" t="s">
        <v>12</v>
      </c>
      <c r="C57" s="7">
        <v>40690</v>
      </c>
      <c r="D57" s="6" t="s">
        <v>17</v>
      </c>
      <c r="E57" s="6" t="s">
        <v>14</v>
      </c>
      <c r="F57" s="6" t="s">
        <v>93</v>
      </c>
      <c r="G57" s="23" t="s">
        <v>94</v>
      </c>
      <c r="H57" s="9">
        <v>49531.31</v>
      </c>
      <c r="I57" s="13">
        <v>49531.31</v>
      </c>
    </row>
    <row r="58" spans="1:9" ht="11.25">
      <c r="A58" s="6" t="s">
        <v>11</v>
      </c>
      <c r="B58" s="6" t="s">
        <v>12</v>
      </c>
      <c r="C58" s="7">
        <v>40687</v>
      </c>
      <c r="D58" s="6" t="s">
        <v>32</v>
      </c>
      <c r="E58" s="6" t="s">
        <v>33</v>
      </c>
      <c r="F58" s="8" t="s">
        <v>95</v>
      </c>
      <c r="G58" s="6" t="s">
        <v>96</v>
      </c>
      <c r="H58" s="9">
        <v>258161.2</v>
      </c>
      <c r="I58" s="13">
        <v>258161.2</v>
      </c>
    </row>
    <row r="59" spans="1:9" ht="11.25">
      <c r="A59" s="6" t="s">
        <v>11</v>
      </c>
      <c r="B59" s="6" t="s">
        <v>12</v>
      </c>
      <c r="C59" s="7">
        <v>40687</v>
      </c>
      <c r="D59" s="6" t="s">
        <v>32</v>
      </c>
      <c r="E59" s="6" t="s">
        <v>33</v>
      </c>
      <c r="F59" s="12"/>
      <c r="G59" s="6" t="s">
        <v>97</v>
      </c>
      <c r="H59" s="9">
        <v>38537</v>
      </c>
      <c r="I59" s="13">
        <v>38537</v>
      </c>
    </row>
    <row r="60" spans="1:9" ht="11.25">
      <c r="A60" s="15"/>
      <c r="B60" s="15"/>
      <c r="C60" s="16"/>
      <c r="D60" s="15"/>
      <c r="E60" s="15"/>
      <c r="F60" s="15"/>
      <c r="G60" s="15"/>
      <c r="H60" s="17" t="s">
        <v>98</v>
      </c>
      <c r="I60" s="18"/>
    </row>
    <row r="61" spans="1:9" ht="11.25">
      <c r="A61" s="19"/>
      <c r="B61" s="19"/>
      <c r="C61" s="20"/>
      <c r="D61" s="19"/>
      <c r="E61" s="19"/>
      <c r="F61" s="19"/>
      <c r="G61" s="19"/>
      <c r="H61" s="21" t="s">
        <v>99</v>
      </c>
      <c r="I61" s="22"/>
    </row>
    <row r="63" ht="11.25">
      <c r="A63" s="1" t="s">
        <v>100</v>
      </c>
    </row>
    <row r="65" ht="11.25">
      <c r="H65" s="17" t="s">
        <v>140</v>
      </c>
    </row>
    <row r="66" ht="11.25">
      <c r="H66" s="17"/>
    </row>
    <row r="67" ht="11.25">
      <c r="H67" s="17"/>
    </row>
    <row r="68" ht="11.25">
      <c r="H68" s="17">
        <f>H60-H65</f>
        <v>78121.98999999976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32" zoomScalePageLayoutView="0" workbookViewId="0" topLeftCell="C1">
      <pane ySplit="1" topLeftCell="A2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20.7109375" style="1" customWidth="1"/>
    <col min="2" max="2" width="22.00390625" style="1" bestFit="1" customWidth="1"/>
    <col min="3" max="3" width="11.7109375" style="1" bestFit="1" customWidth="1"/>
    <col min="4" max="4" width="33.8515625" style="1" bestFit="1" customWidth="1"/>
    <col min="5" max="5" width="16.00390625" style="1" bestFit="1" customWidth="1"/>
    <col min="6" max="6" width="41.28125" style="1" bestFit="1" customWidth="1"/>
    <col min="7" max="7" width="19.7109375" style="1" bestFit="1" customWidth="1"/>
    <col min="8" max="8" width="14.421875" style="1" bestFit="1" customWidth="1"/>
    <col min="9" max="16384" width="9.140625" style="1" customWidth="1"/>
  </cols>
  <sheetData>
    <row r="1" spans="1:8" ht="11.25">
      <c r="A1" s="3" t="s">
        <v>2</v>
      </c>
      <c r="B1" s="3" t="s">
        <v>3</v>
      </c>
      <c r="C1" s="3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2" t="s">
        <v>10</v>
      </c>
    </row>
    <row r="2" spans="1:8" ht="11.25">
      <c r="A2" s="6" t="s">
        <v>11</v>
      </c>
      <c r="B2" s="6" t="s">
        <v>12</v>
      </c>
      <c r="C2" s="7">
        <v>40674</v>
      </c>
      <c r="D2" s="6" t="s">
        <v>145</v>
      </c>
      <c r="E2" s="6" t="s">
        <v>14</v>
      </c>
      <c r="F2" s="8" t="s">
        <v>15</v>
      </c>
      <c r="G2" s="8" t="s">
        <v>16</v>
      </c>
      <c r="H2" s="13">
        <v>65625.3</v>
      </c>
    </row>
    <row r="3" spans="1:8" ht="11.25">
      <c r="A3" s="6" t="s">
        <v>11</v>
      </c>
      <c r="B3" s="6" t="s">
        <v>12</v>
      </c>
      <c r="C3" s="7">
        <v>40683</v>
      </c>
      <c r="D3" s="6" t="s">
        <v>18</v>
      </c>
      <c r="E3" s="6" t="s">
        <v>19</v>
      </c>
      <c r="F3" s="8" t="s">
        <v>20</v>
      </c>
      <c r="G3" s="6" t="s">
        <v>21</v>
      </c>
      <c r="H3" s="13">
        <v>388727.86</v>
      </c>
    </row>
    <row r="4" spans="1:8" ht="11.25">
      <c r="A4" s="6" t="s">
        <v>11</v>
      </c>
      <c r="B4" s="6" t="s">
        <v>12</v>
      </c>
      <c r="C4" s="7">
        <v>40667</v>
      </c>
      <c r="D4" s="6" t="s">
        <v>18</v>
      </c>
      <c r="E4" s="6" t="s">
        <v>19</v>
      </c>
      <c r="F4" s="8" t="s">
        <v>20</v>
      </c>
      <c r="G4" s="6" t="s">
        <v>22</v>
      </c>
      <c r="H4" s="13">
        <v>280677.24</v>
      </c>
    </row>
    <row r="5" spans="1:8" ht="11.25">
      <c r="A5" s="6" t="s">
        <v>11</v>
      </c>
      <c r="B5" s="6" t="s">
        <v>12</v>
      </c>
      <c r="C5" s="7">
        <v>40675</v>
      </c>
      <c r="D5" s="6" t="s">
        <v>23</v>
      </c>
      <c r="E5" s="6" t="s">
        <v>148</v>
      </c>
      <c r="F5" s="6" t="s">
        <v>25</v>
      </c>
      <c r="G5" s="6" t="s">
        <v>26</v>
      </c>
      <c r="H5" s="13">
        <v>67357.04000000001</v>
      </c>
    </row>
    <row r="6" spans="1:8" ht="11.25">
      <c r="A6" s="6" t="s">
        <v>11</v>
      </c>
      <c r="B6" s="6" t="s">
        <v>12</v>
      </c>
      <c r="C6" s="7">
        <v>40674</v>
      </c>
      <c r="D6" s="6" t="s">
        <v>27</v>
      </c>
      <c r="E6" s="6" t="s">
        <v>14</v>
      </c>
      <c r="F6" s="8" t="s">
        <v>28</v>
      </c>
      <c r="G6" s="8" t="s">
        <v>29</v>
      </c>
      <c r="H6" s="13">
        <v>32637.45</v>
      </c>
    </row>
    <row r="7" spans="1:8" ht="11.25">
      <c r="A7" s="6" t="s">
        <v>11</v>
      </c>
      <c r="B7" s="6" t="s">
        <v>12</v>
      </c>
      <c r="C7" s="7">
        <v>40683</v>
      </c>
      <c r="D7" s="6" t="s">
        <v>42</v>
      </c>
      <c r="E7" s="6" t="s">
        <v>14</v>
      </c>
      <c r="F7" s="8" t="s">
        <v>43</v>
      </c>
      <c r="G7" s="8" t="s">
        <v>44</v>
      </c>
      <c r="H7" s="13">
        <v>100623.74</v>
      </c>
    </row>
    <row r="8" spans="1:8" ht="11.25">
      <c r="A8" s="6" t="s">
        <v>11</v>
      </c>
      <c r="B8" s="6" t="s">
        <v>12</v>
      </c>
      <c r="C8" s="7">
        <v>40680</v>
      </c>
      <c r="D8" s="6" t="s">
        <v>45</v>
      </c>
      <c r="E8" s="6" t="s">
        <v>19</v>
      </c>
      <c r="F8" s="8" t="s">
        <v>46</v>
      </c>
      <c r="G8" s="8" t="s">
        <v>47</v>
      </c>
      <c r="H8" s="13">
        <v>272011.79</v>
      </c>
    </row>
    <row r="9" spans="1:8" ht="11.25">
      <c r="A9" s="6" t="s">
        <v>11</v>
      </c>
      <c r="B9" s="6" t="s">
        <v>12</v>
      </c>
      <c r="C9" s="7">
        <v>40690</v>
      </c>
      <c r="D9" s="6" t="s">
        <v>48</v>
      </c>
      <c r="E9" s="6" t="s">
        <v>19</v>
      </c>
      <c r="F9" s="6" t="s">
        <v>49</v>
      </c>
      <c r="G9" s="6" t="s">
        <v>50</v>
      </c>
      <c r="H9" s="13">
        <v>66914.95</v>
      </c>
    </row>
    <row r="10" spans="1:8" ht="11.25">
      <c r="A10" s="6" t="s">
        <v>11</v>
      </c>
      <c r="B10" s="6" t="s">
        <v>12</v>
      </c>
      <c r="C10" s="7">
        <v>40679</v>
      </c>
      <c r="D10" s="6" t="s">
        <v>51</v>
      </c>
      <c r="E10" s="6" t="s">
        <v>52</v>
      </c>
      <c r="F10" s="6" t="s">
        <v>53</v>
      </c>
      <c r="G10" s="6" t="s">
        <v>54</v>
      </c>
      <c r="H10" s="13">
        <v>29150</v>
      </c>
    </row>
    <row r="11" spans="1:8" ht="11.25">
      <c r="A11" s="6" t="s">
        <v>11</v>
      </c>
      <c r="B11" s="6" t="s">
        <v>12</v>
      </c>
      <c r="C11" s="7">
        <v>40668</v>
      </c>
      <c r="D11" s="6" t="s">
        <v>55</v>
      </c>
      <c r="E11" s="6" t="s">
        <v>33</v>
      </c>
      <c r="F11" s="6" t="s">
        <v>56</v>
      </c>
      <c r="G11" s="6" t="s">
        <v>57</v>
      </c>
      <c r="H11" s="13">
        <v>89477.93000000001</v>
      </c>
    </row>
    <row r="12" spans="1:8" ht="11.25">
      <c r="A12" s="6" t="s">
        <v>11</v>
      </c>
      <c r="B12" s="6" t="s">
        <v>12</v>
      </c>
      <c r="C12" s="7">
        <v>40690</v>
      </c>
      <c r="D12" s="6" t="s">
        <v>143</v>
      </c>
      <c r="E12" s="6" t="s">
        <v>61</v>
      </c>
      <c r="F12" s="6" t="s">
        <v>62</v>
      </c>
      <c r="G12" s="6" t="s">
        <v>63</v>
      </c>
      <c r="H12" s="13">
        <v>30000</v>
      </c>
    </row>
    <row r="13" spans="1:8" ht="11.25">
      <c r="A13" s="6" t="s">
        <v>11</v>
      </c>
      <c r="B13" s="6" t="s">
        <v>12</v>
      </c>
      <c r="C13" s="7">
        <v>40679</v>
      </c>
      <c r="D13" s="6" t="s">
        <v>144</v>
      </c>
      <c r="E13" s="6" t="s">
        <v>68</v>
      </c>
      <c r="F13" s="6" t="s">
        <v>69</v>
      </c>
      <c r="G13" s="6" t="s">
        <v>70</v>
      </c>
      <c r="H13" s="13">
        <v>32635</v>
      </c>
    </row>
    <row r="14" spans="1:8" ht="11.25">
      <c r="A14" s="6" t="s">
        <v>11</v>
      </c>
      <c r="B14" s="6" t="s">
        <v>12</v>
      </c>
      <c r="C14" s="7">
        <v>40688</v>
      </c>
      <c r="D14" s="6" t="s">
        <v>71</v>
      </c>
      <c r="E14" s="6" t="s">
        <v>72</v>
      </c>
      <c r="F14" s="6" t="s">
        <v>73</v>
      </c>
      <c r="G14" s="6" t="s">
        <v>74</v>
      </c>
      <c r="H14" s="13">
        <v>25586</v>
      </c>
    </row>
    <row r="15" spans="1:8" ht="11.25">
      <c r="A15" s="6" t="s">
        <v>11</v>
      </c>
      <c r="B15" s="6" t="s">
        <v>12</v>
      </c>
      <c r="C15" s="7">
        <v>40675</v>
      </c>
      <c r="D15" s="6" t="s">
        <v>75</v>
      </c>
      <c r="E15" s="6" t="s">
        <v>147</v>
      </c>
      <c r="F15" s="8" t="s">
        <v>77</v>
      </c>
      <c r="G15" s="8" t="s">
        <v>78</v>
      </c>
      <c r="H15" s="13">
        <v>63459</v>
      </c>
    </row>
    <row r="16" spans="1:8" ht="11.25">
      <c r="A16" s="6" t="s">
        <v>11</v>
      </c>
      <c r="B16" s="6" t="s">
        <v>12</v>
      </c>
      <c r="C16" s="7">
        <v>40687</v>
      </c>
      <c r="D16" s="6" t="s">
        <v>146</v>
      </c>
      <c r="E16" s="6" t="s">
        <v>142</v>
      </c>
      <c r="F16" s="8" t="s">
        <v>87</v>
      </c>
      <c r="G16" s="8" t="s">
        <v>89</v>
      </c>
      <c r="H16" s="13">
        <v>84703.81</v>
      </c>
    </row>
    <row r="17" spans="1:8" ht="11.25">
      <c r="A17" s="6" t="s">
        <v>11</v>
      </c>
      <c r="B17" s="6" t="s">
        <v>12</v>
      </c>
      <c r="C17" s="7">
        <v>40690</v>
      </c>
      <c r="D17" s="6" t="s">
        <v>145</v>
      </c>
      <c r="E17" s="6" t="s">
        <v>14</v>
      </c>
      <c r="F17" s="6" t="s">
        <v>93</v>
      </c>
      <c r="G17" s="6">
        <v>2149271</v>
      </c>
      <c r="H17" s="13">
        <v>49531.31</v>
      </c>
    </row>
    <row r="18" spans="1:8" ht="11.25">
      <c r="A18" s="15"/>
      <c r="B18" s="15"/>
      <c r="C18" s="16"/>
      <c r="D18" s="15"/>
      <c r="E18" s="15"/>
      <c r="F18" s="15"/>
      <c r="G18" s="15"/>
      <c r="H18" s="24">
        <f>SUM(H2:H17)</f>
        <v>1679118.42</v>
      </c>
    </row>
    <row r="19" spans="1:8" ht="11.25">
      <c r="A19" s="19"/>
      <c r="B19" s="19"/>
      <c r="C19" s="20"/>
      <c r="D19" s="19"/>
      <c r="E19" s="19"/>
      <c r="F19" s="19"/>
      <c r="G19" s="21" t="s">
        <v>141</v>
      </c>
      <c r="H19" s="22"/>
    </row>
    <row r="21" ht="11.25">
      <c r="A21" s="1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101</v>
      </c>
      <c r="B1" t="s">
        <v>139</v>
      </c>
    </row>
    <row r="8" ht="12.75">
      <c r="A8" t="s">
        <v>102</v>
      </c>
    </row>
    <row r="15" ht="12.75">
      <c r="A15" t="s">
        <v>103</v>
      </c>
    </row>
    <row r="22" ht="12.75">
      <c r="A22" t="s">
        <v>104</v>
      </c>
    </row>
    <row r="29" ht="12.75">
      <c r="A29" t="s">
        <v>105</v>
      </c>
    </row>
    <row r="36" ht="12.75">
      <c r="A36" t="s">
        <v>106</v>
      </c>
    </row>
    <row r="43" ht="12.75">
      <c r="A43" t="s">
        <v>107</v>
      </c>
    </row>
    <row r="50" ht="12.75">
      <c r="A50" t="s">
        <v>108</v>
      </c>
    </row>
    <row r="57" ht="12.75">
      <c r="A57" t="s">
        <v>109</v>
      </c>
    </row>
    <row r="64" ht="12.75">
      <c r="A64" t="s">
        <v>110</v>
      </c>
    </row>
    <row r="71" ht="12.75">
      <c r="A71" t="s">
        <v>111</v>
      </c>
    </row>
    <row r="78" ht="12.75">
      <c r="A78" t="s">
        <v>112</v>
      </c>
    </row>
    <row r="85" ht="12.75">
      <c r="A85" t="s">
        <v>113</v>
      </c>
    </row>
    <row r="92" ht="12.75">
      <c r="A92" t="s">
        <v>114</v>
      </c>
    </row>
    <row r="99" ht="12.75">
      <c r="A99" t="s">
        <v>115</v>
      </c>
    </row>
    <row r="106" ht="12.75">
      <c r="A106" t="s">
        <v>116</v>
      </c>
    </row>
    <row r="113" ht="12.75">
      <c r="A113" t="s">
        <v>117</v>
      </c>
    </row>
    <row r="120" ht="12.75">
      <c r="A120" t="s">
        <v>118</v>
      </c>
    </row>
    <row r="127" ht="12.75">
      <c r="A127" t="s">
        <v>119</v>
      </c>
    </row>
    <row r="134" ht="12.75">
      <c r="A134" t="s">
        <v>120</v>
      </c>
    </row>
    <row r="141" ht="12.75">
      <c r="A141" t="s">
        <v>121</v>
      </c>
    </row>
    <row r="148" ht="12.75">
      <c r="A148" t="s">
        <v>122</v>
      </c>
    </row>
    <row r="155" ht="12.75">
      <c r="A155" t="s">
        <v>123</v>
      </c>
    </row>
    <row r="162" ht="12.75">
      <c r="A162" t="s">
        <v>124</v>
      </c>
    </row>
    <row r="169" ht="12.75">
      <c r="A169" t="s">
        <v>125</v>
      </c>
    </row>
    <row r="176" ht="12.75">
      <c r="A176" t="s">
        <v>126</v>
      </c>
    </row>
    <row r="183" ht="12.75">
      <c r="A183" t="s">
        <v>127</v>
      </c>
    </row>
    <row r="190" ht="12.75">
      <c r="A190" t="s">
        <v>128</v>
      </c>
    </row>
    <row r="196" ht="12.75">
      <c r="A196" t="s">
        <v>129</v>
      </c>
    </row>
    <row r="202" ht="12.75">
      <c r="A202" t="s">
        <v>130</v>
      </c>
    </row>
    <row r="208" ht="12.75">
      <c r="A208" t="s">
        <v>131</v>
      </c>
    </row>
    <row r="290" ht="12.75">
      <c r="A290" t="s">
        <v>132</v>
      </c>
    </row>
    <row r="297" ht="12.75">
      <c r="A297" t="s">
        <v>133</v>
      </c>
    </row>
    <row r="304" ht="12.75">
      <c r="A304" t="s">
        <v>134</v>
      </c>
    </row>
    <row r="311" ht="12.75">
      <c r="A311" t="s">
        <v>135</v>
      </c>
    </row>
    <row r="318" ht="12.75">
      <c r="A318" t="s">
        <v>136</v>
      </c>
    </row>
    <row r="325" ht="12.75">
      <c r="A325" t="s">
        <v>137</v>
      </c>
    </row>
    <row r="332" ht="12.75">
      <c r="A332" t="s">
        <v>138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Ford</dc:creator>
  <cp:keywords/>
  <dc:description/>
  <cp:lastModifiedBy>adam.bakal</cp:lastModifiedBy>
  <dcterms:created xsi:type="dcterms:W3CDTF">2011-06-14T10:12:00Z</dcterms:created>
  <dcterms:modified xsi:type="dcterms:W3CDTF">2011-07-04T11:15:02Z</dcterms:modified>
  <cp:category/>
  <cp:version/>
  <cp:contentType/>
  <cp:contentStatus/>
</cp:coreProperties>
</file>